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9720" windowHeight="8655"/>
  </bookViews>
  <sheets>
    <sheet name="2012" sheetId="1" r:id="rId1"/>
  </sheets>
  <calcPr calcId="145621"/>
</workbook>
</file>

<file path=xl/calcChain.xml><?xml version="1.0" encoding="utf-8"?>
<calcChain xmlns="http://schemas.openxmlformats.org/spreadsheetml/2006/main">
  <c r="C11" i="1" l="1"/>
  <c r="D11" i="1" s="1"/>
  <c r="E11" i="1" s="1"/>
  <c r="F11" i="1" s="1"/>
  <c r="F25" i="1" l="1"/>
  <c r="F13" i="1" s="1"/>
  <c r="E25" i="1"/>
  <c r="E13" i="1" s="1"/>
  <c r="D25" i="1"/>
  <c r="D13" i="1" s="1"/>
  <c r="C25" i="1"/>
  <c r="C13" i="1" s="1"/>
  <c r="B25" i="1"/>
  <c r="B13" i="1" s="1"/>
</calcChain>
</file>

<file path=xl/sharedStrings.xml><?xml version="1.0" encoding="utf-8"?>
<sst xmlns="http://schemas.openxmlformats.org/spreadsheetml/2006/main" count="39" uniqueCount="24">
  <si>
    <t>Internações por Grupo de Causas</t>
  </si>
  <si>
    <t>Grande Grup Causas: V01-V99 Acidentes de transporte</t>
  </si>
  <si>
    <t>Grupo de Causas</t>
  </si>
  <si>
    <t>V01-V99 Acidentes de transporte</t>
  </si>
  <si>
    <t>V01-V09 Pedestre traumatizado acid transporte</t>
  </si>
  <si>
    <t>V10-V19 Ciclista traumatizado acid transporte</t>
  </si>
  <si>
    <t>V20-V29 Motociclista traumatizado acid transp</t>
  </si>
  <si>
    <t>V30-V39 Ocup triciclo motor traumatiz acid transp</t>
  </si>
  <si>
    <t>V40-V49 Ocup automóvel traumatiz acid transporte</t>
  </si>
  <si>
    <t>V50-V59 Ocup caminhonete traumat acid transporte</t>
  </si>
  <si>
    <t>V60-V69 Ocup veíc transp pesado traumat acid trans</t>
  </si>
  <si>
    <t>V70-V79 Ocup ônibus traumatizado acid transporte</t>
  </si>
  <si>
    <t>V80-V89 Outros acid transporte terrestre</t>
  </si>
  <si>
    <t>V95-V97 Acidentes de transporte aéreo e espacial</t>
  </si>
  <si>
    <t>V98-V99 Outros acid transporte e os não especific</t>
  </si>
  <si>
    <t>Total</t>
  </si>
  <si>
    <t>Período</t>
  </si>
  <si>
    <t>POR VIAS SEGURAS</t>
  </si>
  <si>
    <t>Estatísticas do Ministério da Saúde</t>
  </si>
  <si>
    <t>Fonte: Ministério da Saúde - Sistema de Informações Hospitalares do SUS (SIH/SUS)</t>
  </si>
  <si>
    <t>Extrato da base de dados Datasus em 25/03/2013</t>
  </si>
  <si>
    <t>-</t>
  </si>
  <si>
    <t>Internações por acidente de trânsito, Tocantins, 2008 a 2012</t>
  </si>
  <si>
    <t>Morbidade Hospitalar do SUS por Causas Externas - por local de internação - Tocantins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</si>
</sst>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sz val="10"/>
      <color rgb="FF00B05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b/>
      <i/>
      <sz val="10"/>
      <color rgb="FFFF0000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3">
    <xf numFmtId="0" fontId="0" fillId="0" borderId="0" xfId="0"/>
    <xf numFmtId="3" fontId="0" fillId="0" borderId="10" xfId="0" applyNumberFormat="1" applyBorder="1" applyAlignment="1">
      <alignment horizontal="center"/>
    </xf>
    <xf numFmtId="3" fontId="0" fillId="0" borderId="18" xfId="0" applyNumberFormat="1" applyBorder="1" applyAlignment="1">
      <alignment horizontal="center"/>
    </xf>
    <xf numFmtId="3" fontId="0" fillId="0" borderId="29" xfId="0" applyNumberFormat="1" applyBorder="1" applyAlignment="1">
      <alignment horizontal="center"/>
    </xf>
    <xf numFmtId="3" fontId="0" fillId="0" borderId="30" xfId="0" applyNumberFormat="1" applyBorder="1" applyAlignment="1">
      <alignment horizont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14" fontId="18" fillId="0" borderId="0" xfId="0" applyNumberFormat="1" applyFont="1" applyAlignment="1">
      <alignment horizontal="center" vertical="center"/>
    </xf>
    <xf numFmtId="0" fontId="19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0" fillId="0" borderId="22" xfId="0" applyFont="1" applyBorder="1" applyAlignment="1">
      <alignment vertical="center"/>
    </xf>
    <xf numFmtId="0" fontId="20" fillId="0" borderId="23" xfId="0" applyFont="1" applyBorder="1" applyAlignment="1">
      <alignment horizontal="center" vertical="center"/>
    </xf>
    <xf numFmtId="0" fontId="20" fillId="0" borderId="24" xfId="0" applyFont="1" applyBorder="1" applyAlignment="1">
      <alignment horizontal="center" vertical="center"/>
    </xf>
    <xf numFmtId="3" fontId="20" fillId="0" borderId="19" xfId="0" applyNumberFormat="1" applyFont="1" applyBorder="1" applyAlignment="1">
      <alignment vertical="center"/>
    </xf>
    <xf numFmtId="3" fontId="19" fillId="0" borderId="20" xfId="0" applyNumberFormat="1" applyFont="1" applyBorder="1" applyAlignment="1">
      <alignment horizontal="center" vertical="center"/>
    </xf>
    <xf numFmtId="3" fontId="19" fillId="0" borderId="21" xfId="0" applyNumberFormat="1" applyFont="1" applyBorder="1" applyAlignment="1">
      <alignment horizontal="center" vertical="center"/>
    </xf>
    <xf numFmtId="3" fontId="19" fillId="0" borderId="17" xfId="0" applyNumberFormat="1" applyFont="1" applyBorder="1" applyAlignment="1">
      <alignment vertical="center"/>
    </xf>
    <xf numFmtId="3" fontId="20" fillId="0" borderId="10" xfId="0" applyNumberFormat="1" applyFont="1" applyBorder="1" applyAlignment="1">
      <alignment horizontal="center" vertical="center"/>
    </xf>
    <xf numFmtId="3" fontId="20" fillId="0" borderId="18" xfId="0" applyNumberFormat="1" applyFont="1" applyBorder="1" applyAlignment="1">
      <alignment horizontal="center" vertical="center"/>
    </xf>
    <xf numFmtId="3" fontId="19" fillId="0" borderId="28" xfId="0" applyNumberFormat="1" applyFont="1" applyBorder="1" applyAlignment="1">
      <alignment vertical="center"/>
    </xf>
    <xf numFmtId="0" fontId="20" fillId="0" borderId="25" xfId="0" applyFont="1" applyBorder="1" applyAlignment="1">
      <alignment horizontal="right" vertical="center"/>
    </xf>
    <xf numFmtId="3" fontId="20" fillId="0" borderId="26" xfId="0" applyNumberFormat="1" applyFont="1" applyBorder="1" applyAlignment="1">
      <alignment horizontal="center" vertical="center"/>
    </xf>
    <xf numFmtId="3" fontId="20" fillId="0" borderId="27" xfId="0" applyNumberFormat="1" applyFont="1" applyBorder="1" applyAlignment="1">
      <alignment horizontal="center" vertical="center"/>
    </xf>
    <xf numFmtId="0" fontId="21" fillId="0" borderId="0" xfId="0" applyFont="1" applyAlignment="1">
      <alignment vertical="center"/>
    </xf>
    <xf numFmtId="14" fontId="19" fillId="0" borderId="0" xfId="0" applyNumberFormat="1" applyFont="1" applyAlignment="1">
      <alignment horizontal="center" vertical="center"/>
    </xf>
    <xf numFmtId="0" fontId="22" fillId="0" borderId="0" xfId="0" applyFont="1" applyAlignment="1">
      <alignment vertical="center"/>
    </xf>
    <xf numFmtId="0" fontId="0" fillId="0" borderId="17" xfId="0" applyBorder="1"/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Incorreto" xfId="7" builtinId="27" customBuiltin="1"/>
    <cellStyle name="Neutra" xfId="8" builtinId="28" customBuiltin="1"/>
    <cellStyle name="Normal" xfId="0" builtinId="0"/>
    <cellStyle name="Nota" xfId="15" builtinId="10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tabSelected="1" topLeftCell="A10" zoomScaleNormal="100" workbookViewId="0">
      <selection activeCell="A9" sqref="A9"/>
    </sheetView>
  </sheetViews>
  <sheetFormatPr defaultColWidth="11.42578125" defaultRowHeight="12.75" x14ac:dyDescent="0.25"/>
  <cols>
    <col min="1" max="1" width="48.85546875" style="8" customWidth="1"/>
    <col min="2" max="6" width="13.28515625" style="6" customWidth="1"/>
    <col min="7" max="16384" width="11.42578125" style="8"/>
  </cols>
  <sheetData>
    <row r="1" spans="1:7" x14ac:dyDescent="0.25">
      <c r="A1" s="5" t="s">
        <v>17</v>
      </c>
      <c r="F1" s="7">
        <v>41358</v>
      </c>
    </row>
    <row r="2" spans="1:7" x14ac:dyDescent="0.25">
      <c r="A2" s="5"/>
    </row>
    <row r="3" spans="1:7" ht="15" customHeight="1" x14ac:dyDescent="0.25">
      <c r="B3" s="27" t="s">
        <v>22</v>
      </c>
      <c r="C3" s="28"/>
      <c r="D3" s="28"/>
      <c r="E3" s="28"/>
      <c r="F3" s="29"/>
    </row>
    <row r="4" spans="1:7" x14ac:dyDescent="0.25">
      <c r="B4" s="30" t="s">
        <v>18</v>
      </c>
      <c r="C4" s="31"/>
      <c r="D4" s="31"/>
      <c r="E4" s="31"/>
      <c r="F4" s="32"/>
    </row>
    <row r="8" spans="1:7" ht="17.25" customHeight="1" x14ac:dyDescent="0.25">
      <c r="A8" s="9" t="s">
        <v>23</v>
      </c>
    </row>
    <row r="9" spans="1:7" ht="17.25" customHeight="1" x14ac:dyDescent="0.25">
      <c r="A9" s="9" t="s">
        <v>0</v>
      </c>
    </row>
    <row r="10" spans="1:7" ht="17.25" customHeight="1" thickBot="1" x14ac:dyDescent="0.3">
      <c r="A10" s="9" t="s">
        <v>1</v>
      </c>
    </row>
    <row r="11" spans="1:7" ht="17.25" customHeight="1" thickBot="1" x14ac:dyDescent="0.3">
      <c r="A11" s="10" t="s">
        <v>16</v>
      </c>
      <c r="B11" s="11">
        <v>2008</v>
      </c>
      <c r="C11" s="11">
        <f>B11+1</f>
        <v>2009</v>
      </c>
      <c r="D11" s="11">
        <f t="shared" ref="D11:F11" si="0">C11+1</f>
        <v>2010</v>
      </c>
      <c r="E11" s="11">
        <f t="shared" si="0"/>
        <v>2011</v>
      </c>
      <c r="F11" s="12">
        <f t="shared" si="0"/>
        <v>2012</v>
      </c>
    </row>
    <row r="12" spans="1:7" ht="17.25" customHeight="1" x14ac:dyDescent="0.25">
      <c r="A12" s="13" t="s">
        <v>2</v>
      </c>
      <c r="B12" s="14"/>
      <c r="C12" s="14"/>
      <c r="D12" s="14"/>
      <c r="E12" s="14"/>
      <c r="F12" s="15"/>
    </row>
    <row r="13" spans="1:7" ht="17.25" customHeight="1" x14ac:dyDescent="0.25">
      <c r="A13" s="16" t="s">
        <v>3</v>
      </c>
      <c r="B13" s="17">
        <f>B25</f>
        <v>351</v>
      </c>
      <c r="C13" s="17">
        <f t="shared" ref="C13:F13" si="1">C25</f>
        <v>458</v>
      </c>
      <c r="D13" s="17">
        <f t="shared" si="1"/>
        <v>1150</v>
      </c>
      <c r="E13" s="17">
        <f t="shared" si="1"/>
        <v>1304</v>
      </c>
      <c r="F13" s="18">
        <f t="shared" si="1"/>
        <v>975</v>
      </c>
    </row>
    <row r="14" spans="1:7" ht="17.25" customHeight="1" x14ac:dyDescent="0.25">
      <c r="A14" s="16" t="s">
        <v>4</v>
      </c>
      <c r="B14" s="1">
        <v>26</v>
      </c>
      <c r="C14" s="1">
        <v>13</v>
      </c>
      <c r="D14" s="1">
        <v>25</v>
      </c>
      <c r="E14" s="1">
        <v>6</v>
      </c>
      <c r="F14" s="2">
        <v>77</v>
      </c>
      <c r="G14"/>
    </row>
    <row r="15" spans="1:7" ht="17.25" customHeight="1" x14ac:dyDescent="0.25">
      <c r="A15" s="16" t="s">
        <v>5</v>
      </c>
      <c r="B15" s="1">
        <v>8</v>
      </c>
      <c r="C15" s="1">
        <v>13</v>
      </c>
      <c r="D15" s="1">
        <v>8</v>
      </c>
      <c r="E15" s="1">
        <v>6</v>
      </c>
      <c r="F15" s="2">
        <v>20</v>
      </c>
      <c r="G15"/>
    </row>
    <row r="16" spans="1:7" ht="17.25" customHeight="1" x14ac:dyDescent="0.25">
      <c r="A16" s="16" t="s">
        <v>6</v>
      </c>
      <c r="B16" s="1">
        <v>39</v>
      </c>
      <c r="C16" s="1">
        <v>18</v>
      </c>
      <c r="D16" s="1">
        <v>58</v>
      </c>
      <c r="E16" s="1">
        <v>136</v>
      </c>
      <c r="F16" s="2">
        <v>148</v>
      </c>
      <c r="G16"/>
    </row>
    <row r="17" spans="1:7" ht="17.25" customHeight="1" x14ac:dyDescent="0.25">
      <c r="A17" s="16" t="s">
        <v>7</v>
      </c>
      <c r="B17" s="1" t="s">
        <v>21</v>
      </c>
      <c r="C17" s="1">
        <v>1</v>
      </c>
      <c r="D17" s="1" t="s">
        <v>21</v>
      </c>
      <c r="E17" s="1" t="s">
        <v>21</v>
      </c>
      <c r="F17" s="2">
        <v>1</v>
      </c>
      <c r="G17"/>
    </row>
    <row r="18" spans="1:7" ht="17.25" customHeight="1" x14ac:dyDescent="0.25">
      <c r="A18" s="16" t="s">
        <v>8</v>
      </c>
      <c r="B18" s="1">
        <v>2</v>
      </c>
      <c r="C18" s="1">
        <v>1</v>
      </c>
      <c r="D18" s="1">
        <v>4</v>
      </c>
      <c r="E18" s="1">
        <v>84</v>
      </c>
      <c r="F18" s="2">
        <v>27</v>
      </c>
      <c r="G18"/>
    </row>
    <row r="19" spans="1:7" ht="17.25" customHeight="1" x14ac:dyDescent="0.25">
      <c r="A19" s="16" t="s">
        <v>9</v>
      </c>
      <c r="B19" s="1">
        <v>1</v>
      </c>
      <c r="C19" s="1" t="s">
        <v>21</v>
      </c>
      <c r="D19" s="1" t="s">
        <v>21</v>
      </c>
      <c r="E19" s="1">
        <v>4</v>
      </c>
      <c r="F19" s="2" t="s">
        <v>21</v>
      </c>
      <c r="G19"/>
    </row>
    <row r="20" spans="1:7" ht="17.25" customHeight="1" x14ac:dyDescent="0.25">
      <c r="A20" s="16" t="s">
        <v>10</v>
      </c>
      <c r="B20" s="1" t="s">
        <v>21</v>
      </c>
      <c r="C20" s="1" t="s">
        <v>21</v>
      </c>
      <c r="D20" s="1">
        <v>4</v>
      </c>
      <c r="E20" s="1" t="s">
        <v>21</v>
      </c>
      <c r="F20" s="2" t="s">
        <v>21</v>
      </c>
      <c r="G20"/>
    </row>
    <row r="21" spans="1:7" customFormat="1" ht="15" x14ac:dyDescent="0.25">
      <c r="A21" s="26" t="s">
        <v>11</v>
      </c>
      <c r="B21" s="1" t="s">
        <v>21</v>
      </c>
      <c r="C21" s="1" t="s">
        <v>21</v>
      </c>
      <c r="D21" s="1" t="s">
        <v>21</v>
      </c>
      <c r="E21" s="1">
        <v>2</v>
      </c>
      <c r="F21" s="2" t="s">
        <v>21</v>
      </c>
    </row>
    <row r="22" spans="1:7" ht="17.25" customHeight="1" x14ac:dyDescent="0.25">
      <c r="A22" s="16" t="s">
        <v>12</v>
      </c>
      <c r="B22" s="1">
        <v>11</v>
      </c>
      <c r="C22" s="1">
        <v>22</v>
      </c>
      <c r="D22" s="1">
        <v>19</v>
      </c>
      <c r="E22" s="1">
        <v>38</v>
      </c>
      <c r="F22" s="2">
        <v>22</v>
      </c>
      <c r="G22"/>
    </row>
    <row r="23" spans="1:7" ht="17.25" customHeight="1" x14ac:dyDescent="0.25">
      <c r="A23" s="16" t="s">
        <v>13</v>
      </c>
      <c r="B23" s="1">
        <v>1</v>
      </c>
      <c r="C23" s="1" t="s">
        <v>21</v>
      </c>
      <c r="D23" s="1">
        <v>1</v>
      </c>
      <c r="E23" s="1">
        <v>3</v>
      </c>
      <c r="F23" s="2" t="s">
        <v>21</v>
      </c>
      <c r="G23"/>
    </row>
    <row r="24" spans="1:7" ht="17.25" customHeight="1" thickBot="1" x14ac:dyDescent="0.3">
      <c r="A24" s="19" t="s">
        <v>14</v>
      </c>
      <c r="B24" s="3">
        <v>263</v>
      </c>
      <c r="C24" s="3">
        <v>390</v>
      </c>
      <c r="D24" s="3">
        <v>1031</v>
      </c>
      <c r="E24" s="3">
        <v>1025</v>
      </c>
      <c r="F24" s="4">
        <v>680</v>
      </c>
      <c r="G24"/>
    </row>
    <row r="25" spans="1:7" ht="13.5" thickBot="1" x14ac:dyDescent="0.3">
      <c r="A25" s="20" t="s">
        <v>15</v>
      </c>
      <c r="B25" s="21">
        <f>SUM(B14:B24)</f>
        <v>351</v>
      </c>
      <c r="C25" s="21">
        <f>SUM(C14:C24)</f>
        <v>458</v>
      </c>
      <c r="D25" s="21">
        <f>SUM(D14:D24)</f>
        <v>1150</v>
      </c>
      <c r="E25" s="21">
        <f>SUM(E14:E24)</f>
        <v>1304</v>
      </c>
      <c r="F25" s="22">
        <f>SUM(F14:F24)</f>
        <v>975</v>
      </c>
    </row>
    <row r="26" spans="1:7" ht="17.25" customHeight="1" x14ac:dyDescent="0.25">
      <c r="A26" s="9" t="s">
        <v>19</v>
      </c>
    </row>
    <row r="27" spans="1:7" ht="17.25" customHeight="1" x14ac:dyDescent="0.25">
      <c r="A27" s="23" t="s">
        <v>20</v>
      </c>
      <c r="B27" s="24"/>
      <c r="C27" s="24"/>
      <c r="D27" s="24"/>
      <c r="E27" s="24"/>
      <c r="F27" s="24"/>
    </row>
    <row r="28" spans="1:7" ht="17.25" customHeight="1" x14ac:dyDescent="0.25">
      <c r="A28" s="25"/>
    </row>
  </sheetData>
  <mergeCells count="2">
    <mergeCell ref="B3:F3"/>
    <mergeCell ref="B4:F4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2012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</dc:creator>
  <cp:lastModifiedBy>Walter Cardoso</cp:lastModifiedBy>
  <cp:lastPrinted>2013-03-27T17:03:34Z</cp:lastPrinted>
  <dcterms:created xsi:type="dcterms:W3CDTF">2012-07-23T17:51:40Z</dcterms:created>
  <dcterms:modified xsi:type="dcterms:W3CDTF">2013-04-01T18:08:09Z</dcterms:modified>
</cp:coreProperties>
</file>